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0" firstSheet="0" activeTab="0"/>
  </bookViews>
  <sheets>
    <sheet name="Activity Budget Sheet" sheetId="1" state="visible" r:id="rId2"/>
  </sheets>
  <definedNames>
    <definedName function="false" hidden="false" name="__shared_2_0_0" vbProcedure="false">#REF!+1</definedName>
    <definedName function="false" hidden="false" name="__shared_2_0_1" vbProcedure="false">#REF!+1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<sst xmlns="http://schemas.openxmlformats.org/spreadsheetml/2006/main" count="40" uniqueCount="37">
  <si>
    <t>Activity Guide Worksheet -- Budget Spreadsheet</t>
  </si>
  <si>
    <t>Lewis Ski Club Day Trip  2015</t>
  </si>
  <si>
    <t>Holiday Valley</t>
  </si>
  <si>
    <t>Friday Jan X, 20XX</t>
  </si>
  <si>
    <t>Adult Price HV</t>
  </si>
  <si>
    <t>Fixed Costs:</t>
  </si>
  <si>
    <t>Bus</t>
  </si>
  <si>
    <t>Bus rental price</t>
  </si>
  <si>
    <t>quote # SKMBT_ Lakefront</t>
  </si>
  <si>
    <t>subtotal</t>
  </si>
  <si>
    <t>Bus capacity</t>
  </si>
  <si>
    <t>total # of seats</t>
  </si>
  <si>
    <t>Holdback seats</t>
  </si>
  <si>
    <t>save couple seats for food &amp; drinks and trip leader</t>
  </si>
  <si>
    <t>Available seats</t>
  </si>
  <si>
    <t>Seat cost will be based on 80% of above</t>
  </si>
  <si>
    <t>available seats x 80%</t>
  </si>
  <si>
    <t>Fixed cost per person:</t>
  </si>
  <si>
    <t># of seats (at 80%) divided into total bus cost</t>
  </si>
  <si>
    <t>Variable Costs:</t>
  </si>
  <si>
    <t>Refreshment cost (per person)</t>
  </si>
  <si>
    <t>reasonable estimate for food and drink</t>
  </si>
  <si>
    <t>Bus Driver tip</t>
  </si>
  <si>
    <t>adjust as you see fit, approx $1 to $2 per person</t>
  </si>
  <si>
    <t>Adult ski lift ticket</t>
  </si>
  <si>
    <t>group rate-HV 2015 rate $XX adult $XX jr (age 6-11),  Holimont is $XX regardless of age, Seven Springs is $XX regardless of age</t>
  </si>
  <si>
    <t>Variable cost per person sub-total:</t>
  </si>
  <si>
    <t>Total Trip Costs:</t>
  </si>
  <si>
    <t>Sub Total</t>
  </si>
  <si>
    <t>Fixed costs + variable costs</t>
  </si>
  <si>
    <t>Paypal Fee</t>
  </si>
  <si>
    <t>2.9% plus 0.30</t>
  </si>
  <si>
    <t>Trip Price:</t>
  </si>
  <si>
    <t>round up</t>
  </si>
  <si>
    <t>Bus Only Sub Total</t>
  </si>
  <si>
    <t>bus only cost (lift ticket price subtracted from Trip Price)</t>
  </si>
  <si>
    <t>Bus Only Price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</si>
</sst>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$&quot;#,##0.00\ ;&quot; $(&quot;#,##0.00\);&quot; $-&quot;#\ ;@\ "/>
    <numFmt numFmtId="166" formatCode="[$$-409]#,##0.00;[RED]\-[$$-409]#,##0.00"/>
    <numFmt numFmtId="167" formatCode="0"/>
    <numFmt numFmtId="168" formatCode="#,##0.00"/>
    <numFmt numFmtId="169" formatCode="[$$-409]#,##0;[RED]\-[$$-409]#,##0"/>
    <numFmt numFmtId="170" formatCode="0.00"/>
  </numFmts>
  <fonts count="6">
    <font>
      <sz val="11"/>
      <color rgb="FF000000"/>
      <name val="Lohit Hind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4" activeCellId="0" sqref="D44"/>
    </sheetView>
  </sheetViews>
  <sheetFormatPr defaultRowHeight="13.3"/>
  <cols>
    <col collapsed="false" hidden="false" max="1" min="1" style="1" width="2.74898785425101"/>
    <col collapsed="false" hidden="false" max="2" min="2" style="1" width="9.37651821862348"/>
    <col collapsed="false" hidden="false" max="3" min="3" style="1" width="4.37651821862348"/>
    <col collapsed="false" hidden="false" max="6" min="4" style="1" width="9.37651821862348"/>
    <col collapsed="false" hidden="false" max="7" min="7" style="1" width="10.246963562753"/>
    <col collapsed="false" hidden="false" max="8" min="8" style="1" width="10.995951417004"/>
    <col collapsed="false" hidden="false" max="9" min="9" style="1" width="1.25101214574899"/>
    <col collapsed="false" hidden="false" max="10" min="10" style="1" width="43.1255060728745"/>
    <col collapsed="false" hidden="false" max="1025" min="11" style="1" width="9.37651821862348"/>
  </cols>
  <sheetData>
    <row r="1" customFormat="false" ht="13.3" hidden="false" customHeight="false" outlineLevel="0" collapsed="false">
      <c r="A1" s="1" t="s">
        <v>0</v>
      </c>
    </row>
    <row r="3" customFormat="false" ht="13.3" hidden="false" customHeight="false" outlineLevel="0" collapsed="false">
      <c r="A3" s="1" t="s">
        <v>1</v>
      </c>
      <c r="H3" s="2" t="s">
        <v>2</v>
      </c>
      <c r="J3" s="1" t="s">
        <v>3</v>
      </c>
    </row>
    <row r="4" customFormat="false" ht="13.3" hidden="false" customHeight="false" outlineLevel="0" collapsed="false">
      <c r="B4" s="3" t="s">
        <v>4</v>
      </c>
    </row>
    <row r="5" customFormat="false" ht="13.3" hidden="false" customHeight="false" outlineLevel="0" collapsed="false">
      <c r="B5" s="4" t="s">
        <v>5</v>
      </c>
    </row>
    <row r="6" customFormat="false" ht="13.3" hidden="false" customHeight="false" outlineLevel="0" collapsed="false">
      <c r="C6" s="1" t="s">
        <v>6</v>
      </c>
    </row>
    <row r="7" customFormat="false" ht="13.8" hidden="false" customHeight="false" outlineLevel="0" collapsed="false">
      <c r="D7" s="1" t="s">
        <v>7</v>
      </c>
      <c r="H7" s="5" t="n">
        <v>1240</v>
      </c>
      <c r="J7" s="1" t="s">
        <v>8</v>
      </c>
    </row>
    <row r="8" customFormat="false" ht="13.3" hidden="false" customHeight="false" outlineLevel="0" collapsed="false">
      <c r="H8" s="6"/>
    </row>
    <row r="9" customFormat="false" ht="13.3" hidden="false" customHeight="false" outlineLevel="0" collapsed="false">
      <c r="G9" s="1" t="s">
        <v>9</v>
      </c>
      <c r="H9" s="6" t="n">
        <f aca="false">SUM(H7:H8)</f>
        <v>1240</v>
      </c>
    </row>
    <row r="10" customFormat="false" ht="13.3" hidden="false" customHeight="false" outlineLevel="0" collapsed="false">
      <c r="H10" s="6"/>
    </row>
    <row r="11" customFormat="false" ht="13.3" hidden="false" customHeight="false" outlineLevel="0" collapsed="false">
      <c r="D11" s="1" t="s">
        <v>10</v>
      </c>
      <c r="H11" s="1" t="n">
        <v>56</v>
      </c>
      <c r="J11" s="1" t="s">
        <v>11</v>
      </c>
    </row>
    <row r="12" customFormat="false" ht="13.3" hidden="false" customHeight="false" outlineLevel="0" collapsed="false">
      <c r="D12" s="1" t="s">
        <v>12</v>
      </c>
      <c r="H12" s="1" t="n">
        <v>5</v>
      </c>
      <c r="J12" s="1" t="s">
        <v>13</v>
      </c>
    </row>
    <row r="13" customFormat="false" ht="13.3" hidden="false" customHeight="false" outlineLevel="0" collapsed="false">
      <c r="D13" s="1" t="s">
        <v>14</v>
      </c>
      <c r="H13" s="1" t="n">
        <f aca="false">H11-H12</f>
        <v>51</v>
      </c>
    </row>
    <row r="14" customFormat="false" ht="13.3" hidden="false" customHeight="false" outlineLevel="0" collapsed="false">
      <c r="D14" s="1" t="s">
        <v>15</v>
      </c>
      <c r="H14" s="7" t="n">
        <f aca="false">H13*0.8</f>
        <v>40.8</v>
      </c>
      <c r="J14" s="1" t="s">
        <v>16</v>
      </c>
    </row>
    <row r="15" customFormat="false" ht="13.3" hidden="false" customHeight="false" outlineLevel="0" collapsed="false">
      <c r="H15" s="7"/>
    </row>
    <row r="16" customFormat="false" ht="13.3" hidden="false" customHeight="false" outlineLevel="0" collapsed="false">
      <c r="E16" s="1" t="s">
        <v>17</v>
      </c>
      <c r="H16" s="8" t="n">
        <f aca="false">H9/H14</f>
        <v>30.3921568627451</v>
      </c>
      <c r="J16" s="1" t="s">
        <v>18</v>
      </c>
    </row>
    <row r="17" customFormat="false" ht="13.3" hidden="false" customHeight="false" outlineLevel="0" collapsed="false">
      <c r="H17" s="8"/>
    </row>
    <row r="18" customFormat="false" ht="13.3" hidden="false" customHeight="false" outlineLevel="0" collapsed="false">
      <c r="B18" s="4" t="s">
        <v>19</v>
      </c>
    </row>
    <row r="19" customFormat="false" ht="13.3" hidden="false" customHeight="false" outlineLevel="0" collapsed="false">
      <c r="D19" s="1" t="s">
        <v>20</v>
      </c>
      <c r="H19" s="6" t="n">
        <v>3</v>
      </c>
      <c r="J19" s="1" t="s">
        <v>21</v>
      </c>
    </row>
    <row r="20" customFormat="false" ht="13.3" hidden="false" customHeight="false" outlineLevel="0" collapsed="false">
      <c r="D20" s="1" t="s">
        <v>22</v>
      </c>
      <c r="H20" s="6" t="n">
        <v>2</v>
      </c>
      <c r="J20" s="1" t="s">
        <v>23</v>
      </c>
    </row>
    <row r="21" customFormat="false" ht="41.75" hidden="false" customHeight="false" outlineLevel="0" collapsed="false">
      <c r="D21" s="9" t="s">
        <v>24</v>
      </c>
      <c r="H21" s="6" t="n">
        <v>40</v>
      </c>
      <c r="J21" s="10" t="s">
        <v>25</v>
      </c>
    </row>
    <row r="23" customFormat="false" ht="13.3" hidden="false" customHeight="false" outlineLevel="0" collapsed="false">
      <c r="E23" s="1" t="s">
        <v>26</v>
      </c>
      <c r="H23" s="8" t="n">
        <f aca="false">SUM(H19:H22)</f>
        <v>45</v>
      </c>
    </row>
    <row r="24" customFormat="false" ht="13.3" hidden="false" customHeight="false" outlineLevel="0" collapsed="false">
      <c r="H24" s="8"/>
    </row>
    <row r="25" customFormat="false" ht="13.3" hidden="false" customHeight="false" outlineLevel="0" collapsed="false">
      <c r="B25" s="4" t="s">
        <v>27</v>
      </c>
    </row>
    <row r="26" customFormat="false" ht="13.3" hidden="false" customHeight="false" outlineLevel="0" collapsed="false">
      <c r="C26" s="4"/>
      <c r="D26" s="1" t="s">
        <v>28</v>
      </c>
      <c r="E26" s="4"/>
      <c r="F26" s="4"/>
      <c r="G26" s="4"/>
      <c r="H26" s="11" t="n">
        <f aca="false">H23+H16</f>
        <v>75.3921568627451</v>
      </c>
      <c r="J26" s="1" t="s">
        <v>29</v>
      </c>
    </row>
    <row r="27" customFormat="false" ht="13.3" hidden="false" customHeight="false" outlineLevel="0" collapsed="false">
      <c r="C27" s="4"/>
      <c r="D27" s="1" t="s">
        <v>30</v>
      </c>
      <c r="E27" s="4"/>
      <c r="F27" s="1" t="s">
        <v>31</v>
      </c>
      <c r="G27" s="4"/>
      <c r="H27" s="11" t="n">
        <f aca="false">H26*0.029 + 0.3</f>
        <v>2.48637254901961</v>
      </c>
    </row>
    <row r="28" customFormat="false" ht="13.3" hidden="false" customHeight="false" outlineLevel="0" collapsed="false">
      <c r="B28" s="12" t="s">
        <v>32</v>
      </c>
      <c r="C28" s="12"/>
      <c r="D28" s="12"/>
      <c r="E28" s="12"/>
      <c r="F28" s="12"/>
      <c r="G28" s="12"/>
      <c r="H28" s="13" t="n">
        <f aca="false">H26+H27</f>
        <v>77.8785294117647</v>
      </c>
      <c r="I28" s="14"/>
      <c r="J28" s="14" t="s">
        <v>33</v>
      </c>
    </row>
    <row r="30" customFormat="false" ht="13.3" hidden="false" customHeight="false" outlineLevel="0" collapsed="false">
      <c r="D30" s="1" t="s">
        <v>34</v>
      </c>
      <c r="H30" s="11" t="n">
        <f aca="false">(H26-H21)</f>
        <v>35.3921568627451</v>
      </c>
      <c r="J30" s="1" t="s">
        <v>35</v>
      </c>
    </row>
    <row r="31" customFormat="false" ht="13.3" hidden="false" customHeight="false" outlineLevel="0" collapsed="false">
      <c r="D31" s="1" t="s">
        <v>30</v>
      </c>
      <c r="F31" s="1" t="s">
        <v>31</v>
      </c>
      <c r="H31" s="15" t="n">
        <f aca="false">H30*0.029 + 0.3</f>
        <v>1.32637254901961</v>
      </c>
    </row>
    <row r="32" customFormat="false" ht="13.3" hidden="false" customHeight="false" outlineLevel="0" collapsed="false">
      <c r="B32" s="12" t="s">
        <v>36</v>
      </c>
      <c r="C32" s="14"/>
      <c r="D32" s="14"/>
      <c r="E32" s="14"/>
      <c r="F32" s="14"/>
      <c r="G32" s="14"/>
      <c r="H32" s="16" t="n">
        <f aca="false">H30+H31</f>
        <v>36.7185294117647</v>
      </c>
      <c r="I32" s="14"/>
      <c r="J32" s="14" t="s">
        <v>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6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2870</TotalTime>
  <Application>LibreOffice/4.3.3.2$Linux_x86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2014-10-10T14:39:58Z</dcterms:created>
  <dc:creator>Vannuyen, Thomas (GRC-LMT0)</dc:creator>
  <dc:language>en-US</dc:language>
  <dcterms:modified xsi:type="dcterms:W3CDTF">2016-02-29T21:19:14Z</dcterms:modified>
  <cp:revision>12</cp:revision>
</cp:coreProperties>
</file>